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<sst xmlns="http://schemas.openxmlformats.org/spreadsheetml/2006/main" count="154" uniqueCount="93">
  <si>
    <t>湖南省贺家山原种场2024年2月雨雪冰冻天气设施大棚灾毁重建情况核实表</t>
  </si>
  <si>
    <t>单位负责人签字：                                                                                                            单位盖章</t>
  </si>
  <si>
    <t>序号</t>
  </si>
  <si>
    <t>受灾主体名称</t>
  </si>
  <si>
    <t>地址</t>
  </si>
  <si>
    <t>设施类型</t>
  </si>
  <si>
    <t>灾毁情况</t>
  </si>
  <si>
    <t>修复重建情况</t>
  </si>
  <si>
    <t>投入资金（万元）</t>
  </si>
  <si>
    <t>补贴标准</t>
  </si>
  <si>
    <t>补贴金额</t>
  </si>
  <si>
    <t>姓名/联系方式</t>
  </si>
  <si>
    <t>电话号码</t>
  </si>
  <si>
    <t>肖定业蔬菜大棚</t>
  </si>
  <si>
    <t>大洲分场8队</t>
  </si>
  <si>
    <t>钢架</t>
  </si>
  <si>
    <r>
      <rPr>
        <sz val="11"/>
        <color theme="1"/>
        <rFont val="宋体"/>
        <charset val="134"/>
        <scheme val="minor"/>
      </rPr>
      <t>150m</t>
    </r>
    <r>
      <rPr>
        <vertAlign val="superscript"/>
        <sz val="11"/>
        <color theme="1"/>
        <rFont val="宋体"/>
        <charset val="134"/>
        <scheme val="minor"/>
      </rPr>
      <t>2</t>
    </r>
  </si>
  <si>
    <t>已重建</t>
  </si>
  <si>
    <t>肖定业</t>
  </si>
  <si>
    <t>程功志蔬菜大棚</t>
  </si>
  <si>
    <t>大洲分场10队</t>
  </si>
  <si>
    <t>竹木</t>
  </si>
  <si>
    <r>
      <rPr>
        <sz val="11"/>
        <color theme="1"/>
        <rFont val="宋体"/>
        <charset val="134"/>
        <scheme val="minor"/>
      </rPr>
      <t>35m</t>
    </r>
    <r>
      <rPr>
        <vertAlign val="superscript"/>
        <sz val="11"/>
        <color theme="1"/>
        <rFont val="宋体"/>
        <charset val="134"/>
        <scheme val="minor"/>
      </rPr>
      <t>2</t>
    </r>
  </si>
  <si>
    <t>低于2000</t>
  </si>
  <si>
    <t>程功志</t>
  </si>
  <si>
    <t>姚必珍蔬菜大棚</t>
  </si>
  <si>
    <t>大洲分场13队</t>
  </si>
  <si>
    <r>
      <rPr>
        <sz val="11"/>
        <color theme="1"/>
        <rFont val="宋体"/>
        <charset val="134"/>
        <scheme val="minor"/>
      </rPr>
      <t>194m</t>
    </r>
    <r>
      <rPr>
        <vertAlign val="superscript"/>
        <sz val="11"/>
        <color theme="1"/>
        <rFont val="宋体"/>
        <charset val="134"/>
        <scheme val="minor"/>
      </rPr>
      <t>2</t>
    </r>
  </si>
  <si>
    <t>姚必珍</t>
  </si>
  <si>
    <t>陈满华蔬菜大棚</t>
  </si>
  <si>
    <t>乐兴分场1队</t>
  </si>
  <si>
    <r>
      <rPr>
        <sz val="11"/>
        <color theme="1"/>
        <rFont val="宋体"/>
        <charset val="134"/>
        <scheme val="minor"/>
      </rPr>
      <t>180m</t>
    </r>
    <r>
      <rPr>
        <vertAlign val="superscript"/>
        <sz val="11"/>
        <color theme="1"/>
        <rFont val="宋体"/>
        <charset val="134"/>
        <scheme val="minor"/>
      </rPr>
      <t>2</t>
    </r>
  </si>
  <si>
    <t>陈满华</t>
  </si>
  <si>
    <t>龚金群农机大棚</t>
  </si>
  <si>
    <r>
      <rPr>
        <sz val="11"/>
        <color theme="1"/>
        <rFont val="宋体"/>
        <charset val="134"/>
        <scheme val="minor"/>
      </rPr>
      <t>36m</t>
    </r>
    <r>
      <rPr>
        <vertAlign val="superscript"/>
        <sz val="11"/>
        <color theme="1"/>
        <rFont val="宋体"/>
        <charset val="134"/>
        <scheme val="minor"/>
      </rPr>
      <t>2</t>
    </r>
  </si>
  <si>
    <t>龚金群</t>
  </si>
  <si>
    <t>邓发达蔬菜大棚</t>
  </si>
  <si>
    <t>邓发达</t>
  </si>
  <si>
    <t>邓明山蔬菜大棚</t>
  </si>
  <si>
    <r>
      <rPr>
        <sz val="11"/>
        <color theme="1"/>
        <rFont val="宋体"/>
        <charset val="134"/>
        <scheme val="minor"/>
      </rPr>
      <t>154m</t>
    </r>
    <r>
      <rPr>
        <vertAlign val="superscript"/>
        <sz val="11"/>
        <color theme="1"/>
        <rFont val="宋体"/>
        <charset val="134"/>
        <scheme val="minor"/>
      </rPr>
      <t>2</t>
    </r>
  </si>
  <si>
    <t>邓明山</t>
  </si>
  <si>
    <t>常德市鼎城区星宇黑斑蛙养殖专业合作社</t>
  </si>
  <si>
    <t>乐兴分场10队</t>
  </si>
  <si>
    <t>钢架连栋</t>
  </si>
  <si>
    <r>
      <rPr>
        <sz val="11"/>
        <color theme="1"/>
        <rFont val="宋体"/>
        <charset val="134"/>
        <scheme val="minor"/>
      </rPr>
      <t>9360m</t>
    </r>
    <r>
      <rPr>
        <vertAlign val="superscript"/>
        <sz val="11"/>
        <color theme="1"/>
        <rFont val="宋体"/>
        <charset val="134"/>
        <scheme val="minor"/>
      </rPr>
      <t>2</t>
    </r>
  </si>
  <si>
    <t>陈亮</t>
  </si>
  <si>
    <t>常德市福鑫农业服务有限公司</t>
  </si>
  <si>
    <t>种子公司</t>
  </si>
  <si>
    <t>连栋</t>
  </si>
  <si>
    <r>
      <rPr>
        <sz val="11"/>
        <color theme="1"/>
        <rFont val="宋体"/>
        <charset val="134"/>
        <scheme val="minor"/>
      </rPr>
      <t>2238m</t>
    </r>
    <r>
      <rPr>
        <vertAlign val="superscript"/>
        <sz val="11"/>
        <color theme="1"/>
        <rFont val="宋体"/>
        <charset val="134"/>
        <scheme val="minor"/>
      </rPr>
      <t>2</t>
    </r>
  </si>
  <si>
    <t>陈吉新</t>
  </si>
  <si>
    <t>彭正松</t>
  </si>
  <si>
    <t>新合分场1队</t>
  </si>
  <si>
    <r>
      <rPr>
        <sz val="11"/>
        <color theme="1"/>
        <rFont val="宋体"/>
        <charset val="134"/>
        <scheme val="minor"/>
      </rPr>
      <t>300m</t>
    </r>
    <r>
      <rPr>
        <vertAlign val="superscript"/>
        <sz val="11"/>
        <color theme="1"/>
        <rFont val="宋体"/>
        <charset val="134"/>
        <scheme val="minor"/>
      </rPr>
      <t>2</t>
    </r>
  </si>
  <si>
    <t>彭正恒</t>
  </si>
  <si>
    <r>
      <rPr>
        <sz val="11"/>
        <color theme="1"/>
        <rFont val="宋体"/>
        <charset val="134"/>
        <scheme val="minor"/>
      </rPr>
      <t>432m</t>
    </r>
    <r>
      <rPr>
        <vertAlign val="superscript"/>
        <sz val="11"/>
        <color theme="1"/>
        <rFont val="宋体"/>
        <charset val="134"/>
        <scheme val="minor"/>
      </rPr>
      <t>2</t>
    </r>
  </si>
  <si>
    <t>程千德</t>
  </si>
  <si>
    <t>新合分场5队</t>
  </si>
  <si>
    <r>
      <rPr>
        <sz val="11"/>
        <color theme="1"/>
        <rFont val="宋体"/>
        <charset val="134"/>
        <scheme val="minor"/>
      </rPr>
      <t>90m</t>
    </r>
    <r>
      <rPr>
        <vertAlign val="superscript"/>
        <sz val="11"/>
        <color theme="1"/>
        <rFont val="宋体"/>
        <charset val="134"/>
        <scheme val="minor"/>
      </rPr>
      <t>2</t>
    </r>
  </si>
  <si>
    <t>林虎专业合作社</t>
  </si>
  <si>
    <t>新合分场9队</t>
  </si>
  <si>
    <r>
      <rPr>
        <sz val="11"/>
        <color theme="1"/>
        <rFont val="宋体"/>
        <charset val="134"/>
        <scheme val="minor"/>
      </rPr>
      <t>680m</t>
    </r>
    <r>
      <rPr>
        <vertAlign val="superscript"/>
        <sz val="11"/>
        <color theme="1"/>
        <rFont val="宋体"/>
        <charset val="134"/>
        <scheme val="minor"/>
      </rPr>
      <t>2</t>
    </r>
  </si>
  <si>
    <t>刘国林</t>
  </si>
  <si>
    <t>高少群</t>
  </si>
  <si>
    <t>新合分场12队</t>
  </si>
  <si>
    <r>
      <rPr>
        <sz val="11"/>
        <color theme="1"/>
        <rFont val="宋体"/>
        <charset val="134"/>
        <scheme val="minor"/>
      </rPr>
      <t>98m</t>
    </r>
    <r>
      <rPr>
        <vertAlign val="superscript"/>
        <sz val="11"/>
        <color theme="1"/>
        <rFont val="宋体"/>
        <charset val="134"/>
        <scheme val="minor"/>
      </rPr>
      <t>2</t>
    </r>
  </si>
  <si>
    <t>双振华</t>
  </si>
  <si>
    <t>新合分场14队</t>
  </si>
  <si>
    <r>
      <rPr>
        <sz val="11"/>
        <color theme="1"/>
        <rFont val="宋体"/>
        <charset val="134"/>
        <scheme val="minor"/>
      </rPr>
      <t>104m</t>
    </r>
    <r>
      <rPr>
        <vertAlign val="superscript"/>
        <sz val="11"/>
        <color theme="1"/>
        <rFont val="宋体"/>
        <charset val="134"/>
        <scheme val="minor"/>
      </rPr>
      <t>2</t>
    </r>
  </si>
  <si>
    <t>严德才</t>
  </si>
  <si>
    <r>
      <rPr>
        <sz val="11"/>
        <color theme="1"/>
        <rFont val="宋体"/>
        <charset val="134"/>
        <scheme val="minor"/>
      </rPr>
      <t>240m</t>
    </r>
    <r>
      <rPr>
        <vertAlign val="superscript"/>
        <sz val="11"/>
        <color theme="1"/>
        <rFont val="宋体"/>
        <charset val="134"/>
        <scheme val="minor"/>
      </rPr>
      <t>2</t>
    </r>
  </si>
  <si>
    <t>余文峰</t>
  </si>
  <si>
    <t>湖南硕展农业开发有限公司</t>
  </si>
  <si>
    <r>
      <rPr>
        <sz val="11"/>
        <color theme="1"/>
        <rFont val="宋体"/>
        <charset val="134"/>
        <scheme val="minor"/>
      </rPr>
      <t>7110m</t>
    </r>
    <r>
      <rPr>
        <vertAlign val="superscript"/>
        <sz val="11"/>
        <color theme="1"/>
        <rFont val="宋体"/>
        <charset val="134"/>
        <scheme val="minor"/>
      </rPr>
      <t>2</t>
    </r>
  </si>
  <si>
    <t>吴应秋</t>
  </si>
  <si>
    <t>新蔬蔬菜专业合作社</t>
  </si>
  <si>
    <t>新合分场17队</t>
  </si>
  <si>
    <r>
      <t>2944m</t>
    </r>
    <r>
      <rPr>
        <vertAlign val="superscript"/>
        <sz val="11"/>
        <color theme="1"/>
        <rFont val="宋体"/>
        <charset val="134"/>
        <scheme val="minor"/>
      </rPr>
      <t>2</t>
    </r>
  </si>
  <si>
    <t>贺金龙</t>
  </si>
  <si>
    <t>预冷库</t>
  </si>
  <si>
    <t>种子公司仓库</t>
  </si>
  <si>
    <t>压缩机受损</t>
  </si>
  <si>
    <t>6台</t>
  </si>
  <si>
    <t>/</t>
  </si>
  <si>
    <t>农技中心</t>
  </si>
  <si>
    <t>平顶仓库</t>
  </si>
  <si>
    <t>砖混</t>
  </si>
  <si>
    <r>
      <t>959m</t>
    </r>
    <r>
      <rPr>
        <vertAlign val="superscript"/>
        <sz val="11"/>
        <color theme="1"/>
        <rFont val="宋体"/>
        <charset val="134"/>
        <scheme val="minor"/>
      </rPr>
      <t>2</t>
    </r>
  </si>
  <si>
    <t>育秧中心</t>
  </si>
  <si>
    <t>农技服务中心</t>
  </si>
  <si>
    <t>智能温室育秧大棚</t>
  </si>
  <si>
    <t>钢架樑变形10处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</si>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</sst>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topLeftCell="A2" workbookViewId="0">
      <selection activeCell="N20" sqref="N20"/>
    </sheetView>
  </sheetViews>
  <sheetFormatPr defaultColWidth="9" defaultRowHeight="21.95" customHeight="1"/>
  <cols>
    <col min="1" max="1" width="7.65" style="1" customWidth="1"/>
    <col min="2" max="2" width="18.625" style="2" customWidth="1"/>
    <col min="3" max="3" width="13.625" style="2" customWidth="1"/>
    <col min="4" max="4" width="13.5" style="2" customWidth="1"/>
    <col min="5" max="5" width="12.5" style="2" customWidth="1"/>
    <col min="6" max="6" width="13.5" style="2" customWidth="1"/>
    <col min="7" max="7" width="12.375" style="2" customWidth="1"/>
    <col min="8" max="8" width="10.5" style="2" customWidth="1"/>
    <col min="9" max="9" width="11" style="2" customWidth="1"/>
    <col min="10" max="10" width="13.625" style="2" customWidth="1"/>
    <col min="11" max="11" width="14.125" style="2"/>
    <col min="12" max="16380" width="9" style="2"/>
    <col min="16382" max="16384" width="9" style="2"/>
  </cols>
  <sheetData>
    <row r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6.25" customHeight="1" spans="1:1">
      <c r="A2" s="1" t="s">
        <v>1</v>
      </c>
    </row>
    <row r="3" s="1" customFormat="1" ht="29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customHeight="1" spans="1:11">
      <c r="A4" s="5">
        <v>1</v>
      </c>
      <c r="B4" s="5" t="s">
        <v>13</v>
      </c>
      <c r="C4" s="5" t="s">
        <v>14</v>
      </c>
      <c r="D4" s="5" t="s">
        <v>15</v>
      </c>
      <c r="E4" s="6" t="s">
        <v>16</v>
      </c>
      <c r="F4" s="7" t="s">
        <v>17</v>
      </c>
      <c r="G4" s="5">
        <v>4500</v>
      </c>
      <c r="H4" s="8">
        <v>0.3</v>
      </c>
      <c r="I4" s="5">
        <f>G4*30%</f>
        <v>1350</v>
      </c>
      <c r="J4" s="5" t="s">
        <v>18</v>
      </c>
      <c r="K4" s="5">
        <v>13873691786</v>
      </c>
    </row>
    <row r="5" customHeight="1" spans="1:11">
      <c r="A5" s="5">
        <v>2</v>
      </c>
      <c r="B5" s="5" t="s">
        <v>19</v>
      </c>
      <c r="C5" s="5" t="s">
        <v>20</v>
      </c>
      <c r="D5" s="5" t="s">
        <v>21</v>
      </c>
      <c r="E5" s="6" t="s">
        <v>22</v>
      </c>
      <c r="F5" s="7" t="s">
        <v>17</v>
      </c>
      <c r="G5" s="5">
        <v>600</v>
      </c>
      <c r="H5" s="5" t="s">
        <v>23</v>
      </c>
      <c r="I5" s="5">
        <v>500</v>
      </c>
      <c r="J5" s="5" t="s">
        <v>24</v>
      </c>
      <c r="K5" s="5">
        <v>18073654773</v>
      </c>
    </row>
    <row r="6" customHeight="1" spans="1:11">
      <c r="A6" s="5">
        <v>3</v>
      </c>
      <c r="B6" s="5" t="s">
        <v>25</v>
      </c>
      <c r="C6" s="5" t="s">
        <v>26</v>
      </c>
      <c r="D6" s="5" t="s">
        <v>21</v>
      </c>
      <c r="E6" s="6" t="s">
        <v>27</v>
      </c>
      <c r="F6" s="7" t="s">
        <v>17</v>
      </c>
      <c r="G6" s="5">
        <v>2000</v>
      </c>
      <c r="H6" s="8">
        <v>0.3</v>
      </c>
      <c r="I6" s="5">
        <f>G6*30%</f>
        <v>600</v>
      </c>
      <c r="J6" s="5" t="s">
        <v>28</v>
      </c>
      <c r="K6" s="5">
        <v>15073663848</v>
      </c>
    </row>
    <row r="7" customHeight="1" spans="1:11">
      <c r="A7" s="5">
        <v>4</v>
      </c>
      <c r="B7" s="9" t="s">
        <v>29</v>
      </c>
      <c r="C7" s="5" t="s">
        <v>30</v>
      </c>
      <c r="D7" s="5" t="s">
        <v>15</v>
      </c>
      <c r="E7" s="6" t="s">
        <v>31</v>
      </c>
      <c r="F7" s="7" t="s">
        <v>17</v>
      </c>
      <c r="G7" s="5">
        <v>5400</v>
      </c>
      <c r="H7" s="8">
        <v>0.3</v>
      </c>
      <c r="I7" s="5">
        <v>1650</v>
      </c>
      <c r="J7" s="5" t="s">
        <v>32</v>
      </c>
      <c r="K7" s="5">
        <v>15873644486</v>
      </c>
    </row>
    <row r="8" customHeight="1" spans="1:11">
      <c r="A8" s="5">
        <v>5</v>
      </c>
      <c r="B8" s="9" t="s">
        <v>33</v>
      </c>
      <c r="C8" s="5" t="s">
        <v>30</v>
      </c>
      <c r="D8" s="5" t="s">
        <v>15</v>
      </c>
      <c r="E8" s="6" t="s">
        <v>34</v>
      </c>
      <c r="F8" s="7" t="s">
        <v>17</v>
      </c>
      <c r="G8" s="5">
        <v>870</v>
      </c>
      <c r="H8" s="5" t="s">
        <v>23</v>
      </c>
      <c r="I8" s="5">
        <v>500</v>
      </c>
      <c r="J8" s="5" t="s">
        <v>35</v>
      </c>
      <c r="K8" s="5">
        <v>15873633178</v>
      </c>
    </row>
    <row r="9" customHeight="1" spans="1:11">
      <c r="A9" s="5">
        <v>6</v>
      </c>
      <c r="B9" s="9" t="s">
        <v>36</v>
      </c>
      <c r="C9" s="5" t="s">
        <v>30</v>
      </c>
      <c r="D9" s="5" t="s">
        <v>21</v>
      </c>
      <c r="E9" s="6" t="s">
        <v>31</v>
      </c>
      <c r="F9" s="7" t="s">
        <v>17</v>
      </c>
      <c r="G9" s="5">
        <v>800</v>
      </c>
      <c r="H9" s="5" t="s">
        <v>23</v>
      </c>
      <c r="I9" s="5">
        <v>500</v>
      </c>
      <c r="J9" s="5" t="s">
        <v>37</v>
      </c>
      <c r="K9" s="5">
        <v>18073654200</v>
      </c>
    </row>
    <row r="10" customHeight="1" spans="1:11">
      <c r="A10" s="5">
        <v>7</v>
      </c>
      <c r="B10" s="9" t="s">
        <v>38</v>
      </c>
      <c r="C10" s="5" t="s">
        <v>30</v>
      </c>
      <c r="D10" s="5" t="s">
        <v>21</v>
      </c>
      <c r="E10" s="6" t="s">
        <v>39</v>
      </c>
      <c r="F10" s="7" t="s">
        <v>17</v>
      </c>
      <c r="G10" s="5">
        <v>600</v>
      </c>
      <c r="H10" s="5" t="s">
        <v>23</v>
      </c>
      <c r="I10" s="5">
        <v>500</v>
      </c>
      <c r="J10" s="5" t="s">
        <v>40</v>
      </c>
      <c r="K10" s="5">
        <v>18174299861</v>
      </c>
    </row>
    <row r="11" ht="32" customHeight="1" spans="1:11">
      <c r="A11" s="5">
        <v>8</v>
      </c>
      <c r="B11" s="9" t="s">
        <v>41</v>
      </c>
      <c r="C11" s="5" t="s">
        <v>42</v>
      </c>
      <c r="D11" s="5" t="s">
        <v>43</v>
      </c>
      <c r="E11" s="6" t="s">
        <v>44</v>
      </c>
      <c r="F11" s="7" t="s">
        <v>17</v>
      </c>
      <c r="G11" s="5">
        <v>40000</v>
      </c>
      <c r="H11" s="8">
        <v>0.3</v>
      </c>
      <c r="I11" s="5">
        <f>G11*30%</f>
        <v>12000</v>
      </c>
      <c r="J11" s="5" t="s">
        <v>45</v>
      </c>
      <c r="K11" s="5">
        <v>18973699069</v>
      </c>
    </row>
    <row r="12" ht="29" customHeight="1" spans="1:11">
      <c r="A12" s="5">
        <v>9</v>
      </c>
      <c r="B12" s="10" t="s">
        <v>46</v>
      </c>
      <c r="C12" s="5" t="s">
        <v>47</v>
      </c>
      <c r="D12" s="11" t="s">
        <v>48</v>
      </c>
      <c r="E12" s="12" t="s">
        <v>49</v>
      </c>
      <c r="F12" s="7" t="s">
        <v>17</v>
      </c>
      <c r="G12" s="5">
        <v>700000</v>
      </c>
      <c r="H12" s="8">
        <v>0.2</v>
      </c>
      <c r="I12" s="5">
        <v>140000</v>
      </c>
      <c r="J12" s="11" t="s">
        <v>50</v>
      </c>
      <c r="K12" s="11">
        <v>13875166173</v>
      </c>
    </row>
    <row r="13" customHeight="1" spans="1:11">
      <c r="A13" s="5">
        <v>10</v>
      </c>
      <c r="B13" s="10" t="s">
        <v>51</v>
      </c>
      <c r="C13" s="5" t="s">
        <v>52</v>
      </c>
      <c r="D13" s="11" t="s">
        <v>15</v>
      </c>
      <c r="E13" s="12" t="s">
        <v>53</v>
      </c>
      <c r="F13" s="7" t="s">
        <v>17</v>
      </c>
      <c r="G13" s="11">
        <v>9000</v>
      </c>
      <c r="H13" s="8">
        <v>0.3</v>
      </c>
      <c r="I13" s="5">
        <f>G13*30%</f>
        <v>2700</v>
      </c>
      <c r="J13" s="11" t="s">
        <v>51</v>
      </c>
      <c r="K13" s="11">
        <v>13487928670</v>
      </c>
    </row>
    <row r="14" customHeight="1" spans="1:11">
      <c r="A14" s="5">
        <v>11</v>
      </c>
      <c r="B14" s="10" t="s">
        <v>54</v>
      </c>
      <c r="C14" s="5" t="s">
        <v>52</v>
      </c>
      <c r="D14" s="11" t="s">
        <v>15</v>
      </c>
      <c r="E14" s="12" t="s">
        <v>55</v>
      </c>
      <c r="F14" s="7" t="s">
        <v>17</v>
      </c>
      <c r="G14" s="11">
        <v>12000</v>
      </c>
      <c r="H14" s="8">
        <v>0.3</v>
      </c>
      <c r="I14" s="5">
        <f>G14*30%</f>
        <v>3600</v>
      </c>
      <c r="J14" s="11" t="s">
        <v>54</v>
      </c>
      <c r="K14" s="11">
        <v>13637365970</v>
      </c>
    </row>
    <row r="15" customHeight="1" spans="1:11">
      <c r="A15" s="5">
        <v>12</v>
      </c>
      <c r="B15" s="10" t="s">
        <v>56</v>
      </c>
      <c r="C15" s="5" t="s">
        <v>57</v>
      </c>
      <c r="D15" s="11" t="s">
        <v>15</v>
      </c>
      <c r="E15" s="12" t="s">
        <v>58</v>
      </c>
      <c r="F15" s="7" t="s">
        <v>17</v>
      </c>
      <c r="G15" s="11">
        <v>2700</v>
      </c>
      <c r="H15" s="8">
        <v>0.3</v>
      </c>
      <c r="I15" s="5">
        <v>850</v>
      </c>
      <c r="J15" s="11" t="s">
        <v>56</v>
      </c>
      <c r="K15" s="11">
        <v>13627361401</v>
      </c>
    </row>
    <row r="16" customHeight="1" spans="1:11">
      <c r="A16" s="5">
        <v>13</v>
      </c>
      <c r="B16" s="10" t="s">
        <v>59</v>
      </c>
      <c r="C16" s="5" t="s">
        <v>60</v>
      </c>
      <c r="D16" s="11" t="s">
        <v>15</v>
      </c>
      <c r="E16" s="12" t="s">
        <v>61</v>
      </c>
      <c r="F16" s="7" t="s">
        <v>17</v>
      </c>
      <c r="G16" s="11">
        <v>20000</v>
      </c>
      <c r="H16" s="8">
        <v>0.3</v>
      </c>
      <c r="I16" s="5">
        <f>G16*30%</f>
        <v>6000</v>
      </c>
      <c r="J16" s="11" t="s">
        <v>62</v>
      </c>
      <c r="K16" s="11">
        <v>13257369596</v>
      </c>
    </row>
    <row r="17" customHeight="1" spans="1:11">
      <c r="A17" s="5">
        <v>14</v>
      </c>
      <c r="B17" s="10" t="s">
        <v>63</v>
      </c>
      <c r="C17" s="5" t="s">
        <v>64</v>
      </c>
      <c r="D17" s="11" t="s">
        <v>15</v>
      </c>
      <c r="E17" s="12" t="s">
        <v>65</v>
      </c>
      <c r="F17" s="7" t="s">
        <v>17</v>
      </c>
      <c r="G17" s="11">
        <v>3000</v>
      </c>
      <c r="H17" s="8">
        <v>0.3</v>
      </c>
      <c r="I17" s="5">
        <f>G17*30%</f>
        <v>900</v>
      </c>
      <c r="J17" s="11" t="s">
        <v>63</v>
      </c>
      <c r="K17" s="11">
        <v>13786673672</v>
      </c>
    </row>
    <row r="18" customHeight="1" spans="1:11">
      <c r="A18" s="5">
        <v>15</v>
      </c>
      <c r="B18" s="10" t="s">
        <v>66</v>
      </c>
      <c r="C18" s="5" t="s">
        <v>67</v>
      </c>
      <c r="D18" s="11" t="s">
        <v>15</v>
      </c>
      <c r="E18" s="12" t="s">
        <v>68</v>
      </c>
      <c r="F18" s="7" t="s">
        <v>17</v>
      </c>
      <c r="G18" s="11">
        <v>2080</v>
      </c>
      <c r="H18" s="8">
        <v>0.3</v>
      </c>
      <c r="I18" s="5">
        <v>650</v>
      </c>
      <c r="J18" s="11" t="s">
        <v>66</v>
      </c>
      <c r="K18" s="11">
        <v>15886678195</v>
      </c>
    </row>
    <row r="19" customHeight="1" spans="1:11">
      <c r="A19" s="5">
        <v>16</v>
      </c>
      <c r="B19" s="10" t="s">
        <v>69</v>
      </c>
      <c r="C19" s="5" t="s">
        <v>67</v>
      </c>
      <c r="D19" s="11" t="s">
        <v>15</v>
      </c>
      <c r="E19" s="12" t="s">
        <v>70</v>
      </c>
      <c r="F19" s="7" t="s">
        <v>17</v>
      </c>
      <c r="G19" s="11">
        <v>4800</v>
      </c>
      <c r="H19" s="8">
        <v>0.3</v>
      </c>
      <c r="I19" s="5">
        <v>1450</v>
      </c>
      <c r="J19" s="11" t="s">
        <v>69</v>
      </c>
      <c r="K19" s="11">
        <v>15115693857</v>
      </c>
    </row>
    <row r="20" customHeight="1" spans="1:11">
      <c r="A20" s="5">
        <v>17</v>
      </c>
      <c r="B20" s="10" t="s">
        <v>71</v>
      </c>
      <c r="C20" s="5" t="s">
        <v>67</v>
      </c>
      <c r="D20" s="11" t="s">
        <v>15</v>
      </c>
      <c r="E20" s="12" t="s">
        <v>70</v>
      </c>
      <c r="F20" s="7" t="s">
        <v>17</v>
      </c>
      <c r="G20" s="11">
        <v>4800</v>
      </c>
      <c r="H20" s="8">
        <v>0.3</v>
      </c>
      <c r="I20" s="5">
        <v>1450</v>
      </c>
      <c r="J20" s="11" t="s">
        <v>71</v>
      </c>
      <c r="K20" s="5">
        <v>18627630779</v>
      </c>
    </row>
    <row r="21" ht="30" customHeight="1" spans="1:11">
      <c r="A21" s="5">
        <v>18</v>
      </c>
      <c r="B21" s="9" t="s">
        <v>72</v>
      </c>
      <c r="C21" s="5" t="s">
        <v>30</v>
      </c>
      <c r="D21" s="5" t="s">
        <v>15</v>
      </c>
      <c r="E21" s="6" t="s">
        <v>73</v>
      </c>
      <c r="F21" s="7" t="s">
        <v>17</v>
      </c>
      <c r="G21" s="5">
        <v>180000</v>
      </c>
      <c r="H21" s="8">
        <v>0.2</v>
      </c>
      <c r="I21" s="5">
        <v>36000</v>
      </c>
      <c r="J21" s="5" t="s">
        <v>74</v>
      </c>
      <c r="K21" s="5">
        <v>13875166173</v>
      </c>
    </row>
    <row r="22" customHeight="1" spans="1:11">
      <c r="A22" s="5">
        <v>19</v>
      </c>
      <c r="B22" s="9" t="s">
        <v>75</v>
      </c>
      <c r="C22" s="5" t="s">
        <v>76</v>
      </c>
      <c r="D22" s="5" t="s">
        <v>15</v>
      </c>
      <c r="E22" s="6" t="s">
        <v>77</v>
      </c>
      <c r="F22" s="5" t="s">
        <v>17</v>
      </c>
      <c r="G22" s="5">
        <v>88320</v>
      </c>
      <c r="H22" s="8">
        <v>0.3</v>
      </c>
      <c r="I22" s="5">
        <v>26400</v>
      </c>
      <c r="J22" s="5" t="s">
        <v>78</v>
      </c>
      <c r="K22" s="5">
        <v>13973655167</v>
      </c>
    </row>
    <row r="23" customHeight="1" spans="1:11">
      <c r="A23" s="5">
        <v>20</v>
      </c>
      <c r="B23" s="9" t="s">
        <v>79</v>
      </c>
      <c r="C23" s="5" t="s">
        <v>80</v>
      </c>
      <c r="D23" s="5" t="s">
        <v>81</v>
      </c>
      <c r="E23" s="6" t="s">
        <v>82</v>
      </c>
      <c r="F23" s="5" t="s">
        <v>17</v>
      </c>
      <c r="G23" s="5" t="s">
        <v>83</v>
      </c>
      <c r="H23" s="8">
        <v>1</v>
      </c>
      <c r="I23" s="5">
        <v>52400</v>
      </c>
      <c r="J23" s="5" t="s">
        <v>84</v>
      </c>
      <c r="K23" s="5" t="s">
        <v>83</v>
      </c>
    </row>
    <row r="24" customHeight="1" spans="1:11">
      <c r="A24" s="5">
        <v>21</v>
      </c>
      <c r="B24" s="9" t="s">
        <v>85</v>
      </c>
      <c r="C24" s="5" t="s">
        <v>80</v>
      </c>
      <c r="D24" s="5" t="s">
        <v>86</v>
      </c>
      <c r="E24" s="6" t="s">
        <v>87</v>
      </c>
      <c r="F24" s="5" t="s">
        <v>17</v>
      </c>
      <c r="G24" s="5">
        <v>179000</v>
      </c>
      <c r="H24" s="8">
        <v>1</v>
      </c>
      <c r="I24" s="5">
        <v>175000</v>
      </c>
      <c r="J24" s="5" t="s">
        <v>84</v>
      </c>
      <c r="K24" s="5" t="s">
        <v>83</v>
      </c>
    </row>
    <row r="25" ht="29" customHeight="1" spans="1:11">
      <c r="A25" s="5">
        <v>22</v>
      </c>
      <c r="B25" s="9" t="s">
        <v>88</v>
      </c>
      <c r="C25" s="5" t="s">
        <v>89</v>
      </c>
      <c r="D25" s="9" t="s">
        <v>90</v>
      </c>
      <c r="E25" s="9" t="s">
        <v>91</v>
      </c>
      <c r="F25" s="5" t="s">
        <v>17</v>
      </c>
      <c r="G25" s="5">
        <v>35000</v>
      </c>
      <c r="H25" s="8">
        <v>1</v>
      </c>
      <c r="I25" s="5">
        <v>35000</v>
      </c>
      <c r="J25" s="5" t="s">
        <v>84</v>
      </c>
      <c r="K25" s="5" t="s">
        <v>83</v>
      </c>
    </row>
    <row r="26" customHeight="1" spans="1:11">
      <c r="A26" s="5"/>
      <c r="B26" s="5" t="s">
        <v>92</v>
      </c>
      <c r="C26" s="5"/>
      <c r="D26" s="5"/>
      <c r="E26" s="5"/>
      <c r="F26" s="5"/>
      <c r="G26" s="5">
        <f>SUM(G4:G25)</f>
        <v>1295470</v>
      </c>
      <c r="H26" s="5"/>
      <c r="I26" s="13">
        <f>SUM(I4:I25)</f>
        <v>500000</v>
      </c>
      <c r="J26" s="5"/>
      <c r="K26" s="5"/>
    </row>
    <row r="27" customHeight="1" spans="9:9">
      <c r="I27" s="1"/>
    </row>
    <row r="28" customHeight="1" spans="9:9">
      <c r="I28" s="1"/>
    </row>
  </sheetData>
  <mergeCells count="2">
    <mergeCell ref="A1:K1"/>
    <mergeCell ref="A2:K2"/>
  </mergeCells>
  <printOptions gridLines="1"/>
  <pageMargins left="0.786805555555556" right="0.708661417322835" top="0.590551181102362" bottom="0.590551181102362" header="0.31496062992126" footer="0.31496062992126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X-factor</dc:creator>
  <cp:lastModifiedBy>刘立新</cp:lastModifiedBy>
  <dcterms:created xsi:type="dcterms:W3CDTF">2024-07-15T09:37:00Z</dcterms:created>
  <dcterms:modified xsi:type="dcterms:W3CDTF">2024-11-25T03:05:44Z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3B72884407754B56844E374F78846906_13</vt:lpwstr>
  </property>
  <property fmtid="{D5CDD505-2E9C-101B-9397-08002B2CF9AE}" pid="3" name="KSOProductBuildVer">
    <vt:lpwstr>2052-12.1.0.18912</vt:lpwstr>
  </property>
</Properties>
</file>